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goedeme\Dropbox\Coursework\Variance Estimation InGRID 2\Theory\"/>
    </mc:Choice>
  </mc:AlternateContent>
  <bookViews>
    <workbookView xWindow="240" yWindow="120" windowWidth="21075" windowHeight="10035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D8" i="1" l="1"/>
  <c r="G8" i="1"/>
  <c r="E10" i="1" l="1"/>
  <c r="F10" i="1" s="1"/>
  <c r="C8" i="1"/>
  <c r="B8" i="1"/>
  <c r="F8" i="1" l="1"/>
  <c r="E8" i="1"/>
</calcChain>
</file>

<file path=xl/sharedStrings.xml><?xml version="1.0" encoding="utf-8"?>
<sst xmlns="http://schemas.openxmlformats.org/spreadsheetml/2006/main" count="16" uniqueCount="16">
  <si>
    <t>country</t>
  </si>
  <si>
    <t>Estimate1</t>
  </si>
  <si>
    <t>AT</t>
  </si>
  <si>
    <t>BE</t>
  </si>
  <si>
    <t>standard error</t>
  </si>
  <si>
    <t>95% confidence interval</t>
  </si>
  <si>
    <t>difference</t>
  </si>
  <si>
    <t>t-value</t>
  </si>
  <si>
    <t>STE</t>
  </si>
  <si>
    <t>DF</t>
  </si>
  <si>
    <t>degrees of freedom</t>
  </si>
  <si>
    <t>LB</t>
  </si>
  <si>
    <t>UB</t>
  </si>
  <si>
    <t>Check the cell formulae for the exact computation of the standard error, number of degrees of freedom etc. of the difference between to independent samples</t>
  </si>
  <si>
    <t>Tim Goedemé, May 2013</t>
  </si>
  <si>
    <t xml:space="preserve">conservative number of degrees of freedom: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</si>
</sst>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&quot;&quot;;\-#,##0.000&quot;&quot;"/>
    <numFmt numFmtId="165" formatCode="0_ ;\-0\ "/>
    <numFmt numFmtId="166" formatCode="#,##0.000_ ;\-#,##0.000\ "/>
  </numFmts>
  <fonts count="2" x14ac:knownFonts="1">
    <font>
      <sz val="11"/>
      <color theme="1"/>
      <name val="Calibri"/>
      <family val="2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1" fillId="0" borderId="0" xfId="0" applyNumberFormat="1" applyFont="1" applyFill="1" applyBorder="1" applyAlignment="1" applyProtection="1">
      <alignment horizontal="left" vertical="center"/>
    </xf>
    <xf numFmtId="165" fontId="1" fillId="0" borderId="0" xfId="0" applyNumberFormat="1" applyFont="1" applyFill="1" applyBorder="1" applyAlignment="1" applyProtection="1">
      <alignment horizontal="left" vertical="center"/>
    </xf>
    <xf numFmtId="166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A11" sqref="A11"/>
    </sheetView>
  </sheetViews>
  <sheetFormatPr defaultRowHeight="15" x14ac:dyDescent="0.25"/>
  <cols>
    <col min="2" max="2" width="9.42578125" bestFit="1" customWidth="1"/>
    <col min="3" max="3" width="13.7109375" bestFit="1" customWidth="1"/>
    <col min="4" max="4" width="18.85546875" bestFit="1" customWidth="1"/>
    <col min="5" max="5" width="11.28515625" customWidth="1"/>
    <col min="7" max="7" width="11" bestFit="1" customWidth="1"/>
    <col min="8" max="8" width="12" bestFit="1" customWidth="1"/>
    <col min="10" max="14" width="12" bestFit="1" customWidth="1"/>
  </cols>
  <sheetData>
    <row r="1" spans="1:7" x14ac:dyDescent="0.25">
      <c r="A1" t="s">
        <v>13</v>
      </c>
    </row>
    <row r="2" spans="1:7" x14ac:dyDescent="0.25">
      <c r="A2" t="s">
        <v>14</v>
      </c>
    </row>
    <row r="4" spans="1:7" x14ac:dyDescent="0.25">
      <c r="C4" t="s">
        <v>4</v>
      </c>
      <c r="D4" t="s">
        <v>10</v>
      </c>
      <c r="E4" t="s">
        <v>5</v>
      </c>
    </row>
    <row r="5" spans="1:7" x14ac:dyDescent="0.25">
      <c r="A5" s="1" t="s">
        <v>0</v>
      </c>
      <c r="B5" s="1" t="s">
        <v>1</v>
      </c>
      <c r="C5" s="1" t="s">
        <v>8</v>
      </c>
      <c r="D5" s="1" t="s">
        <v>9</v>
      </c>
      <c r="E5" s="1" t="s">
        <v>11</v>
      </c>
      <c r="F5" s="1" t="s">
        <v>12</v>
      </c>
      <c r="G5" t="s">
        <v>7</v>
      </c>
    </row>
    <row r="6" spans="1:7" x14ac:dyDescent="0.25">
      <c r="A6" s="1" t="s">
        <v>2</v>
      </c>
      <c r="B6" s="1">
        <v>4.0970329195261002</v>
      </c>
      <c r="C6" s="1">
        <v>0.32520843669771998</v>
      </c>
      <c r="D6" s="2">
        <v>5148</v>
      </c>
      <c r="E6" s="1">
        <v>3.4596320241689704</v>
      </c>
      <c r="F6" s="1">
        <v>4.7344338148832303</v>
      </c>
    </row>
    <row r="7" spans="1:7" x14ac:dyDescent="0.25">
      <c r="A7" s="1" t="s">
        <v>3</v>
      </c>
      <c r="B7" s="1">
        <v>8.0209717154502904</v>
      </c>
      <c r="C7" s="1">
        <v>0.50759064033627999</v>
      </c>
      <c r="D7" s="2">
        <v>274</v>
      </c>
      <c r="E7" s="1">
        <v>7.0261061191558793</v>
      </c>
      <c r="F7" s="1">
        <v>9.0158373117446899</v>
      </c>
    </row>
    <row r="8" spans="1:7" x14ac:dyDescent="0.25">
      <c r="A8" s="1" t="s">
        <v>6</v>
      </c>
      <c r="B8" s="3">
        <f>B7-B6</f>
        <v>3.9239387959241903</v>
      </c>
      <c r="C8">
        <f>(C7^2+C6^2)^0.5</f>
        <v>0.60283396176424042</v>
      </c>
      <c r="D8">
        <f>(C6^2/D6+C7^2/D7)^2/((C6^2/D6)^2/(D6-1)+(C7^2/D7)^2/(D7-1))</f>
        <v>285.05201194020265</v>
      </c>
      <c r="E8">
        <f>B8-G8*C8</f>
        <v>2.737367083110259</v>
      </c>
      <c r="F8">
        <f>B8+G8*C8</f>
        <v>5.1105105087381215</v>
      </c>
      <c r="G8">
        <f>_xlfn.T.INV.2T(0.05,D8)</f>
        <v>1.9683226030287631</v>
      </c>
    </row>
    <row r="10" spans="1:7" x14ac:dyDescent="0.25">
      <c r="A10" s="1" t="s">
        <v>15</v>
      </c>
      <c r="C10" s="1"/>
      <c r="D10" s="2"/>
      <c r="E10" s="4">
        <f>MIN(D6,D7)</f>
        <v>274</v>
      </c>
      <c r="F10">
        <f>_xlfn.T.INV.2T(0.05,E10)</f>
        <v>1.968659628485447</v>
      </c>
    </row>
    <row r="11" spans="1:7" x14ac:dyDescent="0.25">
      <c r="C11" s="1"/>
      <c r="D1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TGoedeme</dc:creator>
  <cp:lastModifiedBy>Goedemé Tim</cp:lastModifiedBy>
  <dcterms:created xsi:type="dcterms:W3CDTF">2013-05-21T11:49:57Z</dcterms:created>
  <dcterms:modified xsi:type="dcterms:W3CDTF">2018-01-18T13:02:10Z</dcterms:modified>
</cp:coreProperties>
</file>